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表" sheetId="1" r:id="rId1"/>
  </sheets>
  <definedNames/>
  <calcPr fullCalcOnLoad="1"/>
</workbook>
</file>

<file path=xl/sharedStrings.xml><?xml version="1.0" encoding="utf-8"?>
<sst xmlns="http://schemas.openxmlformats.org/spreadsheetml/2006/main" count="142" uniqueCount="45">
  <si>
    <t>公  開  類</t>
  </si>
  <si>
    <t>年  (月)  報</t>
  </si>
  <si>
    <t>桃園市政府辦理受聘僱外國人(外籍勞工)定期健康檢查統計</t>
  </si>
  <si>
    <t xml:space="preserve">    </t>
  </si>
  <si>
    <t xml:space="preserve">          健康情形</t>
  </si>
  <si>
    <t xml:space="preserve">  國別</t>
  </si>
  <si>
    <t>總  計</t>
  </si>
  <si>
    <t>泰  國</t>
  </si>
  <si>
    <t>印  尼</t>
  </si>
  <si>
    <t>菲律賓</t>
  </si>
  <si>
    <t>越  南</t>
  </si>
  <si>
    <t>其  他</t>
  </si>
  <si>
    <t>月報：每月終了1個月內編報</t>
  </si>
  <si>
    <t>年報：每年2月10日前編報</t>
  </si>
  <si>
    <t>計</t>
  </si>
  <si>
    <t>男</t>
  </si>
  <si>
    <t>女</t>
  </si>
  <si>
    <t>總                     計</t>
  </si>
  <si>
    <t>健檢總人數</t>
  </si>
  <si>
    <t>合格</t>
  </si>
  <si>
    <t>不合格</t>
  </si>
  <si>
    <t>不合格率(%)</t>
  </si>
  <si>
    <t>依規定健檢人數</t>
  </si>
  <si>
    <t>中華民國一百零八年一月一日至一百零八年十二月三十一日</t>
  </si>
  <si>
    <t>逾期健檢人數</t>
  </si>
  <si>
    <t>小計</t>
  </si>
  <si>
    <t>入境後六個月定期健康檢查人數</t>
  </si>
  <si>
    <t>編製機關</t>
  </si>
  <si>
    <t>表    號</t>
  </si>
  <si>
    <t xml:space="preserve"> </t>
  </si>
  <si>
    <t>桃園市政府衛生局</t>
  </si>
  <si>
    <t>10540-06-01-2</t>
  </si>
  <si>
    <t>填表</t>
  </si>
  <si>
    <t>資料來源：依據衛生局登記所轄「桃園市查核受聘僱外國人（外籍勞工）健康管理工作」資料彙總。</t>
  </si>
  <si>
    <t>填表說明：1.月報：本表一式三份，一份送縣市政府主計處(室)，一份送會計室，一份自存。</t>
  </si>
  <si>
    <t xml:space="preserve">          2.年報：本表一式四份，一份送衛生福利部統計處、一份送縣市政府主計處(室)，一份送會計室，一份自存。</t>
  </si>
  <si>
    <t xml:space="preserve">          3.「其他」：僅含勞動部核准之其他外國人。</t>
  </si>
  <si>
    <t>入境後十八個月定期健康檢查人數</t>
  </si>
  <si>
    <t>審核</t>
  </si>
  <si>
    <t>業務主管人員</t>
  </si>
  <si>
    <t>主辦統計人員</t>
  </si>
  <si>
    <t>入境後三十個月定期健康檢查人數</t>
  </si>
  <si>
    <t>機關首長</t>
  </si>
  <si>
    <t>表       號</t>
  </si>
  <si>
    <t>中華民國 一百零九年一月十五日編製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</si>
</sst>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b/>
      <sz val="16"/>
      <color theme="1"/>
      <name val="標楷體"/>
      <family val="2"/>
    </font>
    <font>
      <sz val="12"/>
      <color theme="1"/>
      <name val="Times New Roman"/>
      <family val="2"/>
    </font>
    <font>
      <sz val="10"/>
      <color rgb="FF000000"/>
      <name val="Arial"/>
      <family val="2"/>
    </font>
    <font>
      <sz val="10"/>
      <color theme="1"/>
      <name val="標楷體"/>
      <family val="2"/>
    </font>
    <font>
      <sz val="10"/>
      <color theme="1"/>
      <name val="Times New Roman"/>
      <family val="2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</cellStyleXfs>
  <cellXfs count="71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1" xfId="20" applyFont="1" applyBorder="1" applyAlignment="1">
      <alignment horizontal="center" vertical="center"/>
    </xf>
    <xf numFmtId="0" fontId="3" fillId="0" borderId="2" xfId="20" applyFont="1" applyBorder="1" applyAlignment="1">
      <alignment horizontal="center" vertical="center"/>
    </xf>
    <xf numFmtId="0" fontId="4" fillId="0" borderId="3" xfId="20" applyFont="1" applyBorder="1" applyAlignment="1">
      <alignment horizontal="center"/>
    </xf>
    <xf numFmtId="0" fontId="3" fillId="0" borderId="4" xfId="20" applyFont="1" applyBorder="1"/>
    <xf numFmtId="0" fontId="3" fillId="0" borderId="3" xfId="20" applyFont="1" applyBorder="1" applyAlignment="1">
      <alignment horizontal="center" vertical="center"/>
    </xf>
    <xf numFmtId="0" fontId="3" fillId="0" borderId="4" xfId="20" applyFont="1" applyBorder="1" applyAlignment="1">
      <alignment horizontal="center" vertical="center"/>
    </xf>
    <xf numFmtId="0" fontId="3" fillId="0" borderId="5" xfId="20" applyFont="1" applyBorder="1" applyAlignment="1">
      <alignment horizontal="left" vertical="center"/>
    </xf>
    <xf numFmtId="0" fontId="3" fillId="0" borderId="6" xfId="20" applyFont="1" applyBorder="1" applyAlignment="1">
      <alignment horizontal="center" vertical="center"/>
    </xf>
    <xf numFmtId="0" fontId="3" fillId="0" borderId="7" xfId="20" applyFont="1" applyBorder="1" applyAlignment="1">
      <alignment horizontal="center" vertical="center"/>
    </xf>
    <xf numFmtId="0" fontId="3" fillId="0" borderId="8" xfId="20" applyFont="1" applyBorder="1" applyAlignment="1">
      <alignment horizontal="center" vertical="center"/>
    </xf>
    <xf numFmtId="0" fontId="3" fillId="0" borderId="9" xfId="20" applyFont="1" applyBorder="1" applyAlignment="1">
      <alignment horizontal="center" vertical="center"/>
    </xf>
    <xf numFmtId="0" fontId="5" fillId="0" borderId="0" xfId="20" applyFont="1"/>
    <xf numFmtId="0" fontId="3" fillId="0" borderId="0" xfId="20" applyFont="1" applyAlignment="1">
      <alignment vertical="center"/>
    </xf>
    <xf numFmtId="0" fontId="4" fillId="0" borderId="10" xfId="20" applyFont="1" applyBorder="1" applyAlignment="1">
      <alignment horizontal="center"/>
    </xf>
    <xf numFmtId="0" fontId="3" fillId="0" borderId="0" xfId="20" applyFont="1"/>
    <xf numFmtId="0" fontId="3" fillId="0" borderId="11" xfId="20" applyFont="1" applyBorder="1" applyAlignment="1">
      <alignment horizontal="center"/>
    </xf>
    <xf numFmtId="0" fontId="3" fillId="0" borderId="12" xfId="20" applyFont="1" applyBorder="1" applyAlignment="1">
      <alignment horizontal="center" vertical="center"/>
    </xf>
    <xf numFmtId="0" fontId="3" fillId="0" borderId="13" xfId="20" applyFont="1" applyBorder="1" applyAlignment="1">
      <alignment horizontal="center" vertical="center"/>
    </xf>
    <xf numFmtId="0" fontId="3" fillId="0" borderId="14" xfId="20" applyFont="1" applyBorder="1" applyAlignment="1">
      <alignment horizontal="center" vertical="center"/>
    </xf>
    <xf numFmtId="0" fontId="3" fillId="0" borderId="15" xfId="20" applyFont="1" applyBorder="1" applyAlignment="1">
      <alignment horizontal="center" vertical="center"/>
    </xf>
    <xf numFmtId="0" fontId="3" fillId="0" borderId="16" xfId="20" applyFont="1" applyBorder="1" applyAlignment="1">
      <alignment horizontal="center" vertical="center"/>
    </xf>
    <xf numFmtId="0" fontId="3" fillId="0" borderId="17" xfId="20" applyFont="1" applyBorder="1" applyAlignment="1">
      <alignment horizontal="center" vertical="center"/>
    </xf>
    <xf numFmtId="0" fontId="3" fillId="0" borderId="18" xfId="20" applyFont="1" applyBorder="1" applyAlignment="1">
      <alignment horizontal="center" vertical="center"/>
    </xf>
    <xf numFmtId="0" fontId="3" fillId="0" borderId="19" xfId="20" applyFont="1" applyBorder="1" applyAlignment="1">
      <alignment horizontal="center" vertical="center"/>
    </xf>
    <xf numFmtId="0" fontId="3" fillId="0" borderId="20" xfId="20" applyFont="1" applyBorder="1" applyAlignment="1">
      <alignment horizontal="center" vertical="distributed" wrapText="1"/>
    </xf>
    <xf numFmtId="0" fontId="6" fillId="0" borderId="18" xfId="21" applyFont="1" applyBorder="1" applyAlignment="1">
      <alignment horizontal="right" vertical="center"/>
    </xf>
    <xf numFmtId="0" fontId="6" fillId="0" borderId="19" xfId="21" applyFont="1" applyBorder="1" applyAlignment="1">
      <alignment horizontal="right" vertical="center"/>
    </xf>
    <xf numFmtId="0" fontId="6" fillId="0" borderId="21" xfId="21" applyFont="1" applyBorder="1" applyAlignment="1">
      <alignment horizontal="right" vertical="center"/>
    </xf>
    <xf numFmtId="0" fontId="3" fillId="0" borderId="22" xfId="20" applyFont="1" applyBorder="1" applyAlignment="1">
      <alignment horizontal="center" vertical="center"/>
    </xf>
    <xf numFmtId="0" fontId="3" fillId="0" borderId="23" xfId="20" applyFont="1" applyBorder="1" applyAlignment="1">
      <alignment horizontal="center" vertical="center"/>
    </xf>
    <xf numFmtId="0" fontId="3" fillId="0" borderId="24" xfId="20" applyFont="1" applyBorder="1" applyAlignment="1">
      <alignment horizontal="center" vertical="distributed" wrapText="1"/>
    </xf>
    <xf numFmtId="0" fontId="6" fillId="0" borderId="22" xfId="21" applyFont="1" applyBorder="1" applyAlignment="1">
      <alignment horizontal="right" vertical="center"/>
    </xf>
    <xf numFmtId="0" fontId="6" fillId="0" borderId="23" xfId="21" applyFont="1" applyBorder="1" applyAlignment="1">
      <alignment horizontal="right" vertical="center"/>
    </xf>
    <xf numFmtId="0" fontId="6" fillId="0" borderId="25" xfId="21" applyFont="1" applyBorder="1" applyAlignment="1">
      <alignment horizontal="right" vertical="center"/>
    </xf>
    <xf numFmtId="0" fontId="3" fillId="0" borderId="26" xfId="20" applyFont="1" applyBorder="1" applyAlignment="1">
      <alignment horizontal="center" vertical="center"/>
    </xf>
    <xf numFmtId="0" fontId="7" fillId="0" borderId="24" xfId="20" applyFont="1" applyBorder="1" applyAlignment="1">
      <alignment horizontal="center" vertical="center" wrapText="1"/>
    </xf>
    <xf numFmtId="10" fontId="8" fillId="0" borderId="22" xfId="20" applyNumberFormat="1" applyFont="1" applyBorder="1" applyAlignment="1">
      <alignment horizontal="right" vertical="center"/>
    </xf>
    <xf numFmtId="10" fontId="8" fillId="0" borderId="23" xfId="20" applyNumberFormat="1" applyFont="1" applyBorder="1" applyAlignment="1">
      <alignment horizontal="right" vertical="center"/>
    </xf>
    <xf numFmtId="10" fontId="8" fillId="0" borderId="25" xfId="20" applyNumberFormat="1" applyFont="1" applyBorder="1" applyAlignment="1">
      <alignment horizontal="right" vertical="center"/>
    </xf>
    <xf numFmtId="0" fontId="3" fillId="0" borderId="27" xfId="20" applyFont="1" applyBorder="1" applyAlignment="1">
      <alignment horizontal="center" vertical="center"/>
    </xf>
    <xf numFmtId="49" fontId="3" fillId="0" borderId="0" xfId="20" applyNumberFormat="1" applyFont="1"/>
    <xf numFmtId="0" fontId="3" fillId="0" borderId="28" xfId="20" applyFont="1" applyBorder="1" applyAlignment="1">
      <alignment horizontal="center" vertical="center"/>
    </xf>
    <xf numFmtId="0" fontId="3" fillId="0" borderId="29" xfId="20" applyFont="1" applyBorder="1" applyAlignment="1">
      <alignment horizontal="center" vertical="center"/>
    </xf>
    <xf numFmtId="0" fontId="3" fillId="0" borderId="17" xfId="20" applyFont="1" applyBorder="1" applyAlignment="1">
      <alignment horizontal="center" vertical="distributed" wrapText="1"/>
    </xf>
    <xf numFmtId="0" fontId="6" fillId="0" borderId="28" xfId="21" applyFont="1" applyBorder="1" applyAlignment="1">
      <alignment horizontal="right" vertical="center"/>
    </xf>
    <xf numFmtId="0" fontId="6" fillId="0" borderId="29" xfId="21" applyFont="1" applyBorder="1" applyAlignment="1">
      <alignment horizontal="right" vertical="center"/>
    </xf>
    <xf numFmtId="0" fontId="6" fillId="0" borderId="30" xfId="21" applyFont="1" applyBorder="1" applyAlignment="1">
      <alignment horizontal="right" vertical="center"/>
    </xf>
    <xf numFmtId="0" fontId="3" fillId="0" borderId="31" xfId="20" applyFont="1" applyBorder="1" applyAlignment="1">
      <alignment horizontal="center" vertical="distributed" wrapText="1"/>
    </xf>
    <xf numFmtId="0" fontId="3" fillId="0" borderId="0" xfId="20" applyFont="1" applyAlignment="1">
      <alignment horizontal="center" vertical="center"/>
    </xf>
    <xf numFmtId="0" fontId="3" fillId="0" borderId="32" xfId="20" applyFont="1" applyBorder="1" applyAlignment="1">
      <alignment horizontal="centerContinuous" vertical="center"/>
    </xf>
    <xf numFmtId="0" fontId="3" fillId="0" borderId="8" xfId="20" applyFont="1" applyBorder="1" applyAlignment="1">
      <alignment horizontal="centerContinuous" vertical="center"/>
    </xf>
    <xf numFmtId="0" fontId="3" fillId="0" borderId="33" xfId="20" applyFont="1" applyBorder="1" applyAlignment="1">
      <alignment horizontal="centerContinuous" vertical="center"/>
    </xf>
    <xf numFmtId="0" fontId="3" fillId="0" borderId="34" xfId="20" applyFont="1" applyBorder="1" applyAlignment="1">
      <alignment horizontal="centerContinuous" vertical="center"/>
    </xf>
    <xf numFmtId="0" fontId="5" fillId="0" borderId="34" xfId="20" applyFont="1" applyBorder="1" applyAlignment="1">
      <alignment horizontal="centerContinuous" vertical="center"/>
    </xf>
    <xf numFmtId="0" fontId="3" fillId="0" borderId="35" xfId="20" applyFont="1" applyBorder="1" applyAlignment="1">
      <alignment horizontal="centerContinuous" vertical="center"/>
    </xf>
    <xf numFmtId="0" fontId="5" fillId="0" borderId="36" xfId="20" applyFont="1" applyBorder="1" applyAlignment="1">
      <alignment horizontal="centerContinuous" vertical="center"/>
    </xf>
    <xf numFmtId="0" fontId="3" fillId="0" borderId="0" xfId="20" applyFont="1" applyAlignment="1">
      <alignment horizontal="right"/>
    </xf>
    <xf numFmtId="0" fontId="3" fillId="0" borderId="37" xfId="20" applyFont="1" applyBorder="1" applyAlignment="1">
      <alignment horizontal="center" vertical="distributed" wrapText="1"/>
    </xf>
    <xf numFmtId="0" fontId="7" fillId="0" borderId="0" xfId="20" applyFont="1" applyAlignment="1">
      <alignment horizontal="center" vertical="center"/>
    </xf>
    <xf numFmtId="0" fontId="3" fillId="0" borderId="11" xfId="20" applyFont="1" applyBorder="1" applyAlignment="1">
      <alignment horizontal="center" vertical="center"/>
    </xf>
    <xf numFmtId="0" fontId="7" fillId="0" borderId="0" xfId="20" applyFont="1" applyAlignment="1">
      <alignment vertical="center"/>
    </xf>
    <xf numFmtId="0" fontId="3" fillId="0" borderId="10" xfId="20" applyFont="1" applyBorder="1" applyAlignment="1">
      <alignment horizontal="center" vertical="center"/>
    </xf>
    <xf numFmtId="0" fontId="3" fillId="0" borderId="38" xfId="20" applyFont="1" applyBorder="1" applyAlignment="1">
      <alignment horizontal="center" vertical="center"/>
    </xf>
    <xf numFmtId="0" fontId="3" fillId="0" borderId="39" xfId="20" applyFont="1" applyBorder="1" applyAlignment="1">
      <alignment horizontal="center" vertical="center"/>
    </xf>
    <xf numFmtId="0" fontId="4" fillId="0" borderId="11" xfId="20" applyFont="1" applyBorder="1" applyAlignment="1">
      <alignment horizontal="center"/>
    </xf>
    <xf numFmtId="0" fontId="3" fillId="0" borderId="12" xfId="20" applyFont="1" applyBorder="1" applyAlignment="1">
      <alignment horizontal="right"/>
    </xf>
    <xf numFmtId="0" fontId="7" fillId="0" borderId="0" xfId="20" applyFont="1"/>
    <xf numFmtId="0" fontId="2" fillId="0" borderId="0" xfId="20" applyFont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BE34"/>
  <sheetViews>
    <sheetView tabSelected="1" zoomScale="80" zoomScaleNormal="80" workbookViewId="0" topLeftCell="A12">
      <selection activeCell="R37" sqref="R37"/>
    </sheetView>
  </sheetViews>
  <sheetFormatPr defaultColWidth="9.28125" defaultRowHeight="15"/>
  <cols>
    <col min="1" max="1" width="14.421875" style="17" customWidth="1"/>
    <col min="2" max="2" width="7.8515625" style="17" customWidth="1"/>
    <col min="3" max="6" width="8.8515625" style="17" customWidth="1"/>
    <col min="7" max="7" width="9.140625" style="17" customWidth="1"/>
    <col min="8" max="12" width="8.8515625" style="17" customWidth="1"/>
    <col min="13" max="13" width="9.8515625" style="17" customWidth="1"/>
    <col min="14" max="16" width="8.8515625" style="17" customWidth="1"/>
    <col min="17" max="17" width="9.8515625" style="17" customWidth="1"/>
    <col min="18" max="18" width="8.8515625" style="17" customWidth="1"/>
    <col min="19" max="19" width="14.140625" style="17" customWidth="1"/>
    <col min="20" max="20" width="8.8515625" style="17" customWidth="1"/>
    <col min="21" max="21" width="9.8515625" style="17" customWidth="1"/>
    <col min="22" max="22" width="11.57421875" style="17" customWidth="1"/>
    <col min="23" max="23" width="16.140625" style="17" customWidth="1"/>
    <col min="24" max="24" width="8.421875" style="17" customWidth="1"/>
    <col min="25" max="31" width="8.8515625" style="17" customWidth="1"/>
    <col min="32" max="32" width="9.28125" style="17" customWidth="1"/>
    <col min="33" max="40" width="8.8515625" style="17" customWidth="1"/>
    <col min="41" max="41" width="13.7109375" style="17" customWidth="1"/>
    <col min="42" max="43" width="8.8515625" style="17" customWidth="1"/>
    <col min="44" max="44" width="12.421875" style="17" customWidth="1"/>
    <col min="45" max="16384" width="9.28125" style="17" customWidth="1"/>
  </cols>
  <sheetData>
    <row r="1" spans="1:44" ht="18.75" customHeight="1">
      <c r="A1" s="3" t="s">
        <v>0</v>
      </c>
      <c r="B1" s="15" t="s">
        <v>12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51"/>
      <c r="S1" s="52" t="s">
        <v>27</v>
      </c>
      <c r="T1" s="54"/>
      <c r="U1" s="54" t="s">
        <v>30</v>
      </c>
      <c r="V1" s="57"/>
      <c r="W1" s="3" t="s">
        <v>0</v>
      </c>
      <c r="X1" s="15" t="s">
        <v>12</v>
      </c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51"/>
      <c r="AO1" s="52" t="s">
        <v>27</v>
      </c>
      <c r="AP1" s="54"/>
      <c r="AQ1" s="54" t="s">
        <v>30</v>
      </c>
      <c r="AR1" s="57"/>
    </row>
    <row r="2" spans="1:44" ht="19.5" customHeight="1">
      <c r="A2" s="4" t="s">
        <v>1</v>
      </c>
      <c r="B2" s="15" t="s">
        <v>13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51"/>
      <c r="S2" s="53" t="s">
        <v>28</v>
      </c>
      <c r="T2" s="55"/>
      <c r="U2" s="56" t="s">
        <v>31</v>
      </c>
      <c r="V2" s="58"/>
      <c r="W2" s="4" t="s">
        <v>1</v>
      </c>
      <c r="X2" s="15" t="s">
        <v>13</v>
      </c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51"/>
      <c r="AO2" s="53" t="s">
        <v>43</v>
      </c>
      <c r="AP2" s="55"/>
      <c r="AQ2" s="56" t="s">
        <v>31</v>
      </c>
      <c r="AR2" s="58"/>
    </row>
    <row r="3" spans="1:44" ht="15">
      <c r="A3" s="5" t="s">
        <v>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5" t="s">
        <v>2</v>
      </c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67"/>
    </row>
    <row r="4" spans="1:44" ht="25.7" customHeight="1">
      <c r="A4" s="6"/>
      <c r="B4" s="17"/>
      <c r="C4" s="17"/>
      <c r="D4" s="17"/>
      <c r="E4" s="17"/>
      <c r="F4" s="17"/>
      <c r="G4" s="17"/>
      <c r="H4" s="17"/>
      <c r="I4" s="17"/>
      <c r="J4" s="43" t="s">
        <v>23</v>
      </c>
      <c r="K4" s="17"/>
      <c r="L4" s="17"/>
      <c r="M4" s="17"/>
      <c r="N4" s="17"/>
      <c r="O4" s="17"/>
      <c r="P4" s="17"/>
      <c r="Q4" s="17"/>
      <c r="R4" s="17"/>
      <c r="S4" s="17" t="s">
        <v>29</v>
      </c>
      <c r="T4" s="17"/>
      <c r="U4" s="17"/>
      <c r="V4" s="59"/>
      <c r="W4" s="6"/>
      <c r="X4" s="17"/>
      <c r="Y4" s="17"/>
      <c r="Z4" s="17"/>
      <c r="AA4" s="17"/>
      <c r="AB4" s="17"/>
      <c r="AC4" s="17"/>
      <c r="AD4" s="17"/>
      <c r="AE4" s="17"/>
      <c r="AF4" s="43" t="s">
        <v>23</v>
      </c>
      <c r="AG4" s="17"/>
      <c r="AH4" s="17"/>
      <c r="AI4" s="17"/>
      <c r="AJ4" s="17"/>
      <c r="AK4" s="17"/>
      <c r="AL4" s="17"/>
      <c r="AM4" s="17"/>
      <c r="AN4" s="17"/>
      <c r="AO4" s="17" t="s">
        <v>29</v>
      </c>
      <c r="AP4" s="17"/>
      <c r="AQ4" s="17"/>
      <c r="AR4" s="68"/>
    </row>
    <row r="5" spans="1:57" s="70" customFormat="1" ht="24" customHeight="1">
      <c r="A5" s="7" t="s">
        <v>3</v>
      </c>
      <c r="B5" s="18"/>
      <c r="C5" s="25" t="s">
        <v>17</v>
      </c>
      <c r="D5" s="31"/>
      <c r="E5" s="31"/>
      <c r="F5" s="31"/>
      <c r="G5" s="31"/>
      <c r="H5" s="31"/>
      <c r="I5" s="31"/>
      <c r="J5" s="31"/>
      <c r="K5" s="31"/>
      <c r="L5" s="44"/>
      <c r="M5" s="31" t="s">
        <v>26</v>
      </c>
      <c r="N5" s="31"/>
      <c r="O5" s="31"/>
      <c r="P5" s="31"/>
      <c r="Q5" s="31"/>
      <c r="R5" s="31"/>
      <c r="S5" s="31"/>
      <c r="T5" s="31"/>
      <c r="U5" s="31"/>
      <c r="V5" s="31"/>
      <c r="W5" s="7" t="s">
        <v>3</v>
      </c>
      <c r="X5" s="18"/>
      <c r="Y5" s="7" t="s">
        <v>37</v>
      </c>
      <c r="Z5" s="64"/>
      <c r="AA5" s="64"/>
      <c r="AB5" s="64"/>
      <c r="AC5" s="64"/>
      <c r="AD5" s="64"/>
      <c r="AE5" s="64"/>
      <c r="AF5" s="64"/>
      <c r="AG5" s="64"/>
      <c r="AH5" s="62"/>
      <c r="AI5" s="64" t="s">
        <v>41</v>
      </c>
      <c r="AJ5" s="64"/>
      <c r="AK5" s="64"/>
      <c r="AL5" s="64"/>
      <c r="AM5" s="64"/>
      <c r="AN5" s="64"/>
      <c r="AO5" s="64"/>
      <c r="AP5" s="64"/>
      <c r="AQ5" s="64"/>
      <c r="AR5" s="62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</row>
    <row r="6" spans="1:57" s="70" customFormat="1" ht="26.1" customHeight="1">
      <c r="A6" s="8" t="s">
        <v>4</v>
      </c>
      <c r="B6" s="19"/>
      <c r="C6" s="26" t="s">
        <v>18</v>
      </c>
      <c r="D6" s="32"/>
      <c r="E6" s="32"/>
      <c r="F6" s="37"/>
      <c r="G6" s="42" t="s">
        <v>22</v>
      </c>
      <c r="H6" s="32"/>
      <c r="I6" s="37"/>
      <c r="J6" s="42" t="s">
        <v>24</v>
      </c>
      <c r="K6" s="32"/>
      <c r="L6" s="45"/>
      <c r="M6" s="32" t="s">
        <v>18</v>
      </c>
      <c r="N6" s="32"/>
      <c r="O6" s="32"/>
      <c r="P6" s="37"/>
      <c r="Q6" s="42" t="s">
        <v>22</v>
      </c>
      <c r="R6" s="32"/>
      <c r="S6" s="37"/>
      <c r="T6" s="42" t="s">
        <v>24</v>
      </c>
      <c r="U6" s="32"/>
      <c r="V6" s="32"/>
      <c r="W6" s="7" t="s">
        <v>4</v>
      </c>
      <c r="X6" s="62"/>
      <c r="Y6" s="25" t="s">
        <v>18</v>
      </c>
      <c r="Z6" s="31"/>
      <c r="AA6" s="31"/>
      <c r="AB6" s="65"/>
      <c r="AC6" s="66" t="s">
        <v>22</v>
      </c>
      <c r="AD6" s="31"/>
      <c r="AE6" s="65"/>
      <c r="AF6" s="66" t="s">
        <v>24</v>
      </c>
      <c r="AG6" s="31"/>
      <c r="AH6" s="44"/>
      <c r="AI6" s="31" t="s">
        <v>18</v>
      </c>
      <c r="AJ6" s="31"/>
      <c r="AK6" s="31"/>
      <c r="AL6" s="65"/>
      <c r="AM6" s="66" t="s">
        <v>22</v>
      </c>
      <c r="AN6" s="31"/>
      <c r="AO6" s="65"/>
      <c r="AP6" s="66" t="s">
        <v>24</v>
      </c>
      <c r="AQ6" s="31"/>
      <c r="AR6" s="44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</row>
    <row r="7" spans="1:57" s="70" customFormat="1" ht="97.5" customHeight="1">
      <c r="A7" s="9" t="s">
        <v>5</v>
      </c>
      <c r="B7" s="20"/>
      <c r="C7" s="27" t="s">
        <v>14</v>
      </c>
      <c r="D7" s="33" t="s">
        <v>19</v>
      </c>
      <c r="E7" s="33" t="s">
        <v>20</v>
      </c>
      <c r="F7" s="38" t="s">
        <v>21</v>
      </c>
      <c r="G7" s="33" t="s">
        <v>14</v>
      </c>
      <c r="H7" s="33" t="s">
        <v>19</v>
      </c>
      <c r="I7" s="33" t="s">
        <v>20</v>
      </c>
      <c r="J7" s="33" t="s">
        <v>25</v>
      </c>
      <c r="K7" s="33" t="s">
        <v>19</v>
      </c>
      <c r="L7" s="46" t="s">
        <v>20</v>
      </c>
      <c r="M7" s="50" t="s">
        <v>14</v>
      </c>
      <c r="N7" s="33" t="s">
        <v>19</v>
      </c>
      <c r="O7" s="33" t="s">
        <v>20</v>
      </c>
      <c r="P7" s="38" t="s">
        <v>21</v>
      </c>
      <c r="Q7" s="33" t="s">
        <v>14</v>
      </c>
      <c r="R7" s="33" t="s">
        <v>19</v>
      </c>
      <c r="S7" s="33" t="s">
        <v>20</v>
      </c>
      <c r="T7" s="33" t="s">
        <v>25</v>
      </c>
      <c r="U7" s="33" t="s">
        <v>19</v>
      </c>
      <c r="V7" s="60" t="s">
        <v>20</v>
      </c>
      <c r="W7" s="9" t="s">
        <v>5</v>
      </c>
      <c r="X7" s="20"/>
      <c r="Y7" s="27" t="s">
        <v>14</v>
      </c>
      <c r="Z7" s="33" t="s">
        <v>19</v>
      </c>
      <c r="AA7" s="33" t="s">
        <v>20</v>
      </c>
      <c r="AB7" s="38" t="s">
        <v>21</v>
      </c>
      <c r="AC7" s="33" t="s">
        <v>14</v>
      </c>
      <c r="AD7" s="33" t="s">
        <v>19</v>
      </c>
      <c r="AE7" s="33" t="s">
        <v>20</v>
      </c>
      <c r="AF7" s="33" t="s">
        <v>25</v>
      </c>
      <c r="AG7" s="33" t="s">
        <v>19</v>
      </c>
      <c r="AH7" s="46" t="s">
        <v>20</v>
      </c>
      <c r="AI7" s="50" t="s">
        <v>14</v>
      </c>
      <c r="AJ7" s="33" t="s">
        <v>19</v>
      </c>
      <c r="AK7" s="33" t="s">
        <v>20</v>
      </c>
      <c r="AL7" s="38" t="s">
        <v>21</v>
      </c>
      <c r="AM7" s="33" t="s">
        <v>14</v>
      </c>
      <c r="AN7" s="33" t="s">
        <v>19</v>
      </c>
      <c r="AO7" s="33" t="s">
        <v>20</v>
      </c>
      <c r="AP7" s="33" t="s">
        <v>25</v>
      </c>
      <c r="AQ7" s="33" t="s">
        <v>19</v>
      </c>
      <c r="AR7" s="46" t="s">
        <v>20</v>
      </c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</row>
    <row r="8" spans="1:44" s="63" customFormat="1" ht="23.1" customHeight="1">
      <c r="A8" s="10" t="s">
        <v>6</v>
      </c>
      <c r="B8" s="21" t="s">
        <v>14</v>
      </c>
      <c r="C8" s="28">
        <v>107952</v>
      </c>
      <c r="D8" s="34">
        <v>107192</v>
      </c>
      <c r="E8" s="34">
        <v>760</v>
      </c>
      <c r="F8" s="39">
        <f>IF(C8&gt;0,E8/C8,0)</f>
        <v>0.00704016599970357</v>
      </c>
      <c r="G8" s="34">
        <v>107896</v>
      </c>
      <c r="H8" s="34">
        <v>107136</v>
      </c>
      <c r="I8" s="34">
        <v>760</v>
      </c>
      <c r="J8" s="34">
        <v>56</v>
      </c>
      <c r="K8" s="34">
        <v>56</v>
      </c>
      <c r="L8" s="47">
        <v>0</v>
      </c>
      <c r="M8" s="34">
        <v>41828</v>
      </c>
      <c r="N8" s="34">
        <v>41480</v>
      </c>
      <c r="O8" s="34">
        <v>348</v>
      </c>
      <c r="P8" s="39">
        <f>IF(M8&gt;0,O8/M8,0)</f>
        <v>0.00831978578942335</v>
      </c>
      <c r="Q8" s="34">
        <v>41792</v>
      </c>
      <c r="R8" s="34">
        <v>41444</v>
      </c>
      <c r="S8" s="34">
        <v>348</v>
      </c>
      <c r="T8" s="34">
        <v>36</v>
      </c>
      <c r="U8" s="34">
        <v>36</v>
      </c>
      <c r="V8" s="34">
        <v>0</v>
      </c>
      <c r="W8" s="10" t="s">
        <v>6</v>
      </c>
      <c r="X8" s="22" t="s">
        <v>14</v>
      </c>
      <c r="Y8" s="28">
        <v>36086</v>
      </c>
      <c r="Z8" s="34">
        <v>35838</v>
      </c>
      <c r="AA8" s="34">
        <v>248</v>
      </c>
      <c r="AB8" s="39">
        <f>IF(Y8&gt;0,AA8/Y8,0)</f>
        <v>0.00687247131851688</v>
      </c>
      <c r="AC8" s="34">
        <v>36079</v>
      </c>
      <c r="AD8" s="34">
        <v>35831</v>
      </c>
      <c r="AE8" s="34">
        <v>248</v>
      </c>
      <c r="AF8" s="34">
        <v>7</v>
      </c>
      <c r="AG8" s="34">
        <v>7</v>
      </c>
      <c r="AH8" s="47">
        <v>0</v>
      </c>
      <c r="AI8" s="34">
        <v>30038</v>
      </c>
      <c r="AJ8" s="34">
        <v>29874</v>
      </c>
      <c r="AK8" s="34">
        <v>164</v>
      </c>
      <c r="AL8" s="39">
        <f>IF(AI8&gt;0,AK8/AI8,0)</f>
        <v>0.00545975098208935</v>
      </c>
      <c r="AM8" s="34">
        <v>30025</v>
      </c>
      <c r="AN8" s="34">
        <v>29861</v>
      </c>
      <c r="AO8" s="34">
        <v>164</v>
      </c>
      <c r="AP8" s="34">
        <v>13</v>
      </c>
      <c r="AQ8" s="34">
        <v>13</v>
      </c>
      <c r="AR8" s="47">
        <v>0</v>
      </c>
    </row>
    <row r="9" spans="1:44" s="63" customFormat="1" ht="23.1" customHeight="1">
      <c r="A9" s="10"/>
      <c r="B9" s="22" t="s">
        <v>15</v>
      </c>
      <c r="C9" s="29">
        <v>61777</v>
      </c>
      <c r="D9" s="35">
        <v>61280</v>
      </c>
      <c r="E9" s="35">
        <v>497</v>
      </c>
      <c r="F9" s="40">
        <f>IF(C9&gt;0,E9/C9,0)</f>
        <v>0.00804506531557052</v>
      </c>
      <c r="G9" s="35">
        <v>61748</v>
      </c>
      <c r="H9" s="35">
        <v>61251</v>
      </c>
      <c r="I9" s="35">
        <v>497</v>
      </c>
      <c r="J9" s="35">
        <v>29</v>
      </c>
      <c r="K9" s="35">
        <v>29</v>
      </c>
      <c r="L9" s="48">
        <v>0</v>
      </c>
      <c r="M9" s="35">
        <v>22466</v>
      </c>
      <c r="N9" s="35">
        <v>22252</v>
      </c>
      <c r="O9" s="35">
        <v>214</v>
      </c>
      <c r="P9" s="40">
        <f>IF(M9&gt;0,O9/M9,0)</f>
        <v>0.00952550520786967</v>
      </c>
      <c r="Q9" s="35">
        <v>22443</v>
      </c>
      <c r="R9" s="35">
        <v>22229</v>
      </c>
      <c r="S9" s="35">
        <v>214</v>
      </c>
      <c r="T9" s="35">
        <v>23</v>
      </c>
      <c r="U9" s="35">
        <v>23</v>
      </c>
      <c r="V9" s="35">
        <v>0</v>
      </c>
      <c r="W9" s="10"/>
      <c r="X9" s="23" t="s">
        <v>15</v>
      </c>
      <c r="Y9" s="29">
        <v>21058</v>
      </c>
      <c r="Z9" s="35">
        <v>20895</v>
      </c>
      <c r="AA9" s="35">
        <v>163</v>
      </c>
      <c r="AB9" s="40">
        <f>IF(Y9&gt;0,AA9/Y9,0)</f>
        <v>0.00774052616582771</v>
      </c>
      <c r="AC9" s="35">
        <v>21056</v>
      </c>
      <c r="AD9" s="35">
        <v>20893</v>
      </c>
      <c r="AE9" s="35">
        <v>163</v>
      </c>
      <c r="AF9" s="35">
        <v>2</v>
      </c>
      <c r="AG9" s="35">
        <v>2</v>
      </c>
      <c r="AH9" s="48">
        <v>0</v>
      </c>
      <c r="AI9" s="35">
        <v>18253</v>
      </c>
      <c r="AJ9" s="35">
        <v>18133</v>
      </c>
      <c r="AK9" s="35">
        <v>120</v>
      </c>
      <c r="AL9" s="40">
        <f>IF(AI9&gt;0,AK9/AI9,0)</f>
        <v>0.00657426176518928</v>
      </c>
      <c r="AM9" s="35">
        <v>18249</v>
      </c>
      <c r="AN9" s="35">
        <v>18129</v>
      </c>
      <c r="AO9" s="35">
        <v>120</v>
      </c>
      <c r="AP9" s="35">
        <v>4</v>
      </c>
      <c r="AQ9" s="35">
        <v>4</v>
      </c>
      <c r="AR9" s="48">
        <v>0</v>
      </c>
    </row>
    <row r="10" spans="1:44" s="63" customFormat="1" ht="23.1" customHeight="1">
      <c r="A10" s="11"/>
      <c r="B10" s="23" t="s">
        <v>16</v>
      </c>
      <c r="C10" s="29">
        <v>46175</v>
      </c>
      <c r="D10" s="35">
        <v>45912</v>
      </c>
      <c r="E10" s="35">
        <v>263</v>
      </c>
      <c r="F10" s="40">
        <f>IF(C10&gt;0,E10/C10,0)</f>
        <v>0.00569572279371955</v>
      </c>
      <c r="G10" s="35">
        <v>46148</v>
      </c>
      <c r="H10" s="35">
        <v>45885</v>
      </c>
      <c r="I10" s="35">
        <v>263</v>
      </c>
      <c r="J10" s="35">
        <v>27</v>
      </c>
      <c r="K10" s="35">
        <v>27</v>
      </c>
      <c r="L10" s="48">
        <v>0</v>
      </c>
      <c r="M10" s="35">
        <v>19362</v>
      </c>
      <c r="N10" s="35">
        <v>19228</v>
      </c>
      <c r="O10" s="35">
        <v>134</v>
      </c>
      <c r="P10" s="40">
        <f>IF(M10&gt;0,O10/M10,0)</f>
        <v>0.00692077264745378</v>
      </c>
      <c r="Q10" s="35">
        <v>19349</v>
      </c>
      <c r="R10" s="35">
        <v>19215</v>
      </c>
      <c r="S10" s="35">
        <v>134</v>
      </c>
      <c r="T10" s="35">
        <v>13</v>
      </c>
      <c r="U10" s="35">
        <v>13</v>
      </c>
      <c r="V10" s="35">
        <v>0</v>
      </c>
      <c r="W10" s="11"/>
      <c r="X10" s="23" t="s">
        <v>16</v>
      </c>
      <c r="Y10" s="29">
        <v>15028</v>
      </c>
      <c r="Z10" s="35">
        <v>14943</v>
      </c>
      <c r="AA10" s="35">
        <v>85</v>
      </c>
      <c r="AB10" s="40">
        <f>IF(Y10&gt;0,AA10/Y10,0)</f>
        <v>0.00565610859728507</v>
      </c>
      <c r="AC10" s="35">
        <v>15023</v>
      </c>
      <c r="AD10" s="35">
        <v>14938</v>
      </c>
      <c r="AE10" s="35">
        <v>85</v>
      </c>
      <c r="AF10" s="35">
        <v>5</v>
      </c>
      <c r="AG10" s="35">
        <v>5</v>
      </c>
      <c r="AH10" s="48">
        <v>0</v>
      </c>
      <c r="AI10" s="35">
        <v>11785</v>
      </c>
      <c r="AJ10" s="35">
        <v>11741</v>
      </c>
      <c r="AK10" s="35">
        <v>44</v>
      </c>
      <c r="AL10" s="40">
        <f>IF(AI10&gt;0,AK10/AI10,0)</f>
        <v>0.00373355960967331</v>
      </c>
      <c r="AM10" s="35">
        <v>11776</v>
      </c>
      <c r="AN10" s="35">
        <v>11732</v>
      </c>
      <c r="AO10" s="35">
        <v>44</v>
      </c>
      <c r="AP10" s="35">
        <v>9</v>
      </c>
      <c r="AQ10" s="35">
        <v>9</v>
      </c>
      <c r="AR10" s="48">
        <v>0</v>
      </c>
    </row>
    <row r="11" spans="1:44" s="63" customFormat="1" ht="23.1" customHeight="1">
      <c r="A11" s="12" t="s">
        <v>7</v>
      </c>
      <c r="B11" s="23" t="s">
        <v>14</v>
      </c>
      <c r="C11" s="29">
        <v>16746</v>
      </c>
      <c r="D11" s="35">
        <v>16588</v>
      </c>
      <c r="E11" s="35">
        <v>158</v>
      </c>
      <c r="F11" s="40">
        <f>IF(C11&gt;0,E11/C11,0)</f>
        <v>0.00943508897647199</v>
      </c>
      <c r="G11" s="35">
        <v>16736</v>
      </c>
      <c r="H11" s="35">
        <v>16578</v>
      </c>
      <c r="I11" s="35">
        <v>158</v>
      </c>
      <c r="J11" s="35">
        <v>10</v>
      </c>
      <c r="K11" s="35">
        <v>10</v>
      </c>
      <c r="L11" s="48">
        <v>0</v>
      </c>
      <c r="M11" s="35">
        <v>6917</v>
      </c>
      <c r="N11" s="35">
        <v>6858</v>
      </c>
      <c r="O11" s="35">
        <v>59</v>
      </c>
      <c r="P11" s="40">
        <f>IF(M11&gt;0,O11/M11,0)</f>
        <v>0.00852970941159462</v>
      </c>
      <c r="Q11" s="35">
        <v>6910</v>
      </c>
      <c r="R11" s="35">
        <v>6851</v>
      </c>
      <c r="S11" s="35">
        <v>59</v>
      </c>
      <c r="T11" s="35">
        <v>7</v>
      </c>
      <c r="U11" s="35">
        <v>7</v>
      </c>
      <c r="V11" s="35">
        <v>0</v>
      </c>
      <c r="W11" s="12" t="s">
        <v>7</v>
      </c>
      <c r="X11" s="23" t="s">
        <v>14</v>
      </c>
      <c r="Y11" s="29">
        <v>5584</v>
      </c>
      <c r="Z11" s="35">
        <v>5527</v>
      </c>
      <c r="AA11" s="35">
        <v>57</v>
      </c>
      <c r="AB11" s="40">
        <f>IF(Y11&gt;0,AA11/Y11,0)</f>
        <v>0.0102077363896848</v>
      </c>
      <c r="AC11" s="35">
        <v>5582</v>
      </c>
      <c r="AD11" s="35">
        <v>5525</v>
      </c>
      <c r="AE11" s="35">
        <v>57</v>
      </c>
      <c r="AF11" s="35">
        <v>2</v>
      </c>
      <c r="AG11" s="35">
        <v>2</v>
      </c>
      <c r="AH11" s="48">
        <v>0</v>
      </c>
      <c r="AI11" s="35">
        <v>4245</v>
      </c>
      <c r="AJ11" s="35">
        <v>4203</v>
      </c>
      <c r="AK11" s="35">
        <v>42</v>
      </c>
      <c r="AL11" s="40">
        <f>IF(AI11&gt;0,AK11/AI11,0)</f>
        <v>0.00989399293286219</v>
      </c>
      <c r="AM11" s="35">
        <v>4244</v>
      </c>
      <c r="AN11" s="35">
        <v>4202</v>
      </c>
      <c r="AO11" s="35">
        <v>42</v>
      </c>
      <c r="AP11" s="35">
        <v>1</v>
      </c>
      <c r="AQ11" s="35">
        <v>1</v>
      </c>
      <c r="AR11" s="48">
        <v>0</v>
      </c>
    </row>
    <row r="12" spans="1:44" s="63" customFormat="1" ht="23.1" customHeight="1">
      <c r="A12" s="10"/>
      <c r="B12" s="23" t="s">
        <v>15</v>
      </c>
      <c r="C12" s="29">
        <v>13731</v>
      </c>
      <c r="D12" s="35">
        <v>13590</v>
      </c>
      <c r="E12" s="35">
        <v>141</v>
      </c>
      <c r="F12" s="40">
        <f>IF(C12&gt;0,E12/C12,0)</f>
        <v>0.010268734979244</v>
      </c>
      <c r="G12" s="35">
        <v>13723</v>
      </c>
      <c r="H12" s="35">
        <v>13582</v>
      </c>
      <c r="I12" s="35">
        <v>141</v>
      </c>
      <c r="J12" s="35">
        <v>8</v>
      </c>
      <c r="K12" s="35">
        <v>8</v>
      </c>
      <c r="L12" s="48">
        <v>0</v>
      </c>
      <c r="M12" s="35">
        <v>5538</v>
      </c>
      <c r="N12" s="35">
        <v>5487</v>
      </c>
      <c r="O12" s="35">
        <v>51</v>
      </c>
      <c r="P12" s="40">
        <f>IF(M12&gt;0,O12/M12,0)</f>
        <v>0.00920910075839653</v>
      </c>
      <c r="Q12" s="35">
        <v>5532</v>
      </c>
      <c r="R12" s="35">
        <v>5481</v>
      </c>
      <c r="S12" s="35">
        <v>51</v>
      </c>
      <c r="T12" s="35">
        <v>6</v>
      </c>
      <c r="U12" s="35">
        <v>6</v>
      </c>
      <c r="V12" s="35">
        <v>0</v>
      </c>
      <c r="W12" s="10"/>
      <c r="X12" s="23" t="s">
        <v>15</v>
      </c>
      <c r="Y12" s="29">
        <v>4630</v>
      </c>
      <c r="Z12" s="35">
        <v>4578</v>
      </c>
      <c r="AA12" s="35">
        <v>52</v>
      </c>
      <c r="AB12" s="40">
        <f>IF(Y12&gt;0,AA12/Y12,0)</f>
        <v>0.011231101511879</v>
      </c>
      <c r="AC12" s="35">
        <v>4628</v>
      </c>
      <c r="AD12" s="35">
        <v>4576</v>
      </c>
      <c r="AE12" s="35">
        <v>52</v>
      </c>
      <c r="AF12" s="35">
        <v>2</v>
      </c>
      <c r="AG12" s="35">
        <v>2</v>
      </c>
      <c r="AH12" s="48">
        <v>0</v>
      </c>
      <c r="AI12" s="35">
        <v>3563</v>
      </c>
      <c r="AJ12" s="35">
        <v>3525</v>
      </c>
      <c r="AK12" s="35">
        <v>38</v>
      </c>
      <c r="AL12" s="40">
        <f>IF(AI12&gt;0,AK12/AI12,0)</f>
        <v>0.0106651698007297</v>
      </c>
      <c r="AM12" s="35">
        <v>3563</v>
      </c>
      <c r="AN12" s="35">
        <v>3525</v>
      </c>
      <c r="AO12" s="35">
        <v>38</v>
      </c>
      <c r="AP12" s="35">
        <v>0</v>
      </c>
      <c r="AQ12" s="35">
        <v>0</v>
      </c>
      <c r="AR12" s="48">
        <v>0</v>
      </c>
    </row>
    <row r="13" spans="1:44" s="63" customFormat="1" ht="23.1" customHeight="1">
      <c r="A13" s="11"/>
      <c r="B13" s="23" t="s">
        <v>16</v>
      </c>
      <c r="C13" s="29">
        <v>3015</v>
      </c>
      <c r="D13" s="35">
        <v>2998</v>
      </c>
      <c r="E13" s="35">
        <v>17</v>
      </c>
      <c r="F13" s="40">
        <f>IF(C13&gt;0,E13/C13,0)</f>
        <v>0.00563847429519071</v>
      </c>
      <c r="G13" s="35">
        <v>3013</v>
      </c>
      <c r="H13" s="35">
        <v>2996</v>
      </c>
      <c r="I13" s="35">
        <v>17</v>
      </c>
      <c r="J13" s="35">
        <v>2</v>
      </c>
      <c r="K13" s="35">
        <v>2</v>
      </c>
      <c r="L13" s="48">
        <v>0</v>
      </c>
      <c r="M13" s="35">
        <v>1379</v>
      </c>
      <c r="N13" s="35">
        <v>1371</v>
      </c>
      <c r="O13" s="35">
        <v>8</v>
      </c>
      <c r="P13" s="40">
        <f>IF(M13&gt;0,O13/M13,0)</f>
        <v>0.00580130529369108</v>
      </c>
      <c r="Q13" s="35">
        <v>1378</v>
      </c>
      <c r="R13" s="35">
        <v>1370</v>
      </c>
      <c r="S13" s="35">
        <v>8</v>
      </c>
      <c r="T13" s="35">
        <v>1</v>
      </c>
      <c r="U13" s="35">
        <v>1</v>
      </c>
      <c r="V13" s="35">
        <v>0</v>
      </c>
      <c r="W13" s="11"/>
      <c r="X13" s="23" t="s">
        <v>16</v>
      </c>
      <c r="Y13" s="29">
        <v>954</v>
      </c>
      <c r="Z13" s="35">
        <v>949</v>
      </c>
      <c r="AA13" s="35">
        <v>5</v>
      </c>
      <c r="AB13" s="40">
        <f>IF(Y13&gt;0,AA13/Y13,0)</f>
        <v>0.00524109014675052</v>
      </c>
      <c r="AC13" s="35">
        <v>954</v>
      </c>
      <c r="AD13" s="35">
        <v>949</v>
      </c>
      <c r="AE13" s="35">
        <v>5</v>
      </c>
      <c r="AF13" s="35">
        <v>0</v>
      </c>
      <c r="AG13" s="35">
        <v>0</v>
      </c>
      <c r="AH13" s="48">
        <v>0</v>
      </c>
      <c r="AI13" s="35">
        <v>682</v>
      </c>
      <c r="AJ13" s="35">
        <v>678</v>
      </c>
      <c r="AK13" s="35">
        <v>4</v>
      </c>
      <c r="AL13" s="40">
        <f>IF(AI13&gt;0,AK13/AI13,0)</f>
        <v>0.00586510263929619</v>
      </c>
      <c r="AM13" s="35">
        <v>681</v>
      </c>
      <c r="AN13" s="35">
        <v>677</v>
      </c>
      <c r="AO13" s="35">
        <v>4</v>
      </c>
      <c r="AP13" s="35">
        <v>1</v>
      </c>
      <c r="AQ13" s="35">
        <v>1</v>
      </c>
      <c r="AR13" s="48">
        <v>0</v>
      </c>
    </row>
    <row r="14" spans="1:44" s="63" customFormat="1" ht="23.1" customHeight="1">
      <c r="A14" s="12" t="s">
        <v>8</v>
      </c>
      <c r="B14" s="23" t="s">
        <v>14</v>
      </c>
      <c r="C14" s="29">
        <v>26328</v>
      </c>
      <c r="D14" s="35">
        <v>26153</v>
      </c>
      <c r="E14" s="35">
        <v>175</v>
      </c>
      <c r="F14" s="40">
        <f>IF(C14&gt;0,E14/C14,0)</f>
        <v>0.00664691583105439</v>
      </c>
      <c r="G14" s="35">
        <v>26315</v>
      </c>
      <c r="H14" s="35">
        <v>26140</v>
      </c>
      <c r="I14" s="35">
        <v>175</v>
      </c>
      <c r="J14" s="35">
        <v>13</v>
      </c>
      <c r="K14" s="35">
        <v>13</v>
      </c>
      <c r="L14" s="48">
        <v>0</v>
      </c>
      <c r="M14" s="35">
        <v>10996</v>
      </c>
      <c r="N14" s="35">
        <v>10906</v>
      </c>
      <c r="O14" s="35">
        <v>90</v>
      </c>
      <c r="P14" s="40">
        <f>IF(M14&gt;0,O14/M14,0)</f>
        <v>0.00818479447071662</v>
      </c>
      <c r="Q14" s="35">
        <v>10992</v>
      </c>
      <c r="R14" s="35">
        <v>10902</v>
      </c>
      <c r="S14" s="35">
        <v>90</v>
      </c>
      <c r="T14" s="35">
        <v>4</v>
      </c>
      <c r="U14" s="35">
        <v>4</v>
      </c>
      <c r="V14" s="35">
        <v>0</v>
      </c>
      <c r="W14" s="12" t="s">
        <v>8</v>
      </c>
      <c r="X14" s="23" t="s">
        <v>14</v>
      </c>
      <c r="Y14" s="29">
        <v>8053</v>
      </c>
      <c r="Z14" s="35">
        <v>8000</v>
      </c>
      <c r="AA14" s="35">
        <v>53</v>
      </c>
      <c r="AB14" s="40">
        <f>IF(Y14&gt;0,AA14/Y14,0)</f>
        <v>0.00658139823668198</v>
      </c>
      <c r="AC14" s="35">
        <v>8049</v>
      </c>
      <c r="AD14" s="35">
        <v>7996</v>
      </c>
      <c r="AE14" s="35">
        <v>53</v>
      </c>
      <c r="AF14" s="35">
        <v>4</v>
      </c>
      <c r="AG14" s="35">
        <v>4</v>
      </c>
      <c r="AH14" s="48">
        <v>0</v>
      </c>
      <c r="AI14" s="35">
        <v>7279</v>
      </c>
      <c r="AJ14" s="35">
        <v>7247</v>
      </c>
      <c r="AK14" s="35">
        <v>32</v>
      </c>
      <c r="AL14" s="40">
        <f>IF(AI14&gt;0,AK14/AI14,0)</f>
        <v>0.00439620827036681</v>
      </c>
      <c r="AM14" s="35">
        <v>7274</v>
      </c>
      <c r="AN14" s="35">
        <v>7242</v>
      </c>
      <c r="AO14" s="35">
        <v>32</v>
      </c>
      <c r="AP14" s="35">
        <v>5</v>
      </c>
      <c r="AQ14" s="35">
        <v>5</v>
      </c>
      <c r="AR14" s="48">
        <v>0</v>
      </c>
    </row>
    <row r="15" spans="1:44" s="63" customFormat="1" ht="23.1" customHeight="1">
      <c r="A15" s="10"/>
      <c r="B15" s="23" t="s">
        <v>15</v>
      </c>
      <c r="C15" s="29">
        <v>10597</v>
      </c>
      <c r="D15" s="35">
        <v>10507</v>
      </c>
      <c r="E15" s="35">
        <v>90</v>
      </c>
      <c r="F15" s="40">
        <f>IF(C15&gt;0,E15/C15,0)</f>
        <v>0.00849296970840804</v>
      </c>
      <c r="G15" s="35">
        <v>10593</v>
      </c>
      <c r="H15" s="35">
        <v>10503</v>
      </c>
      <c r="I15" s="35">
        <v>90</v>
      </c>
      <c r="J15" s="35">
        <v>4</v>
      </c>
      <c r="K15" s="35">
        <v>4</v>
      </c>
      <c r="L15" s="48">
        <v>0</v>
      </c>
      <c r="M15" s="35">
        <v>3731</v>
      </c>
      <c r="N15" s="35">
        <v>3687</v>
      </c>
      <c r="O15" s="35">
        <v>44</v>
      </c>
      <c r="P15" s="40">
        <f>IF(M15&gt;0,O15/M15,0)</f>
        <v>0.0117930849638167</v>
      </c>
      <c r="Q15" s="35">
        <v>3728</v>
      </c>
      <c r="R15" s="35">
        <v>3684</v>
      </c>
      <c r="S15" s="35">
        <v>44</v>
      </c>
      <c r="T15" s="35">
        <v>3</v>
      </c>
      <c r="U15" s="35">
        <v>3</v>
      </c>
      <c r="V15" s="35">
        <v>0</v>
      </c>
      <c r="W15" s="10"/>
      <c r="X15" s="23" t="s">
        <v>15</v>
      </c>
      <c r="Y15" s="29">
        <v>3000</v>
      </c>
      <c r="Z15" s="35">
        <v>2974</v>
      </c>
      <c r="AA15" s="35">
        <v>26</v>
      </c>
      <c r="AB15" s="40">
        <f>IF(Y15&gt;0,AA15/Y15,0)</f>
        <v>0.00866666666666667</v>
      </c>
      <c r="AC15" s="35">
        <v>3000</v>
      </c>
      <c r="AD15" s="35">
        <v>2974</v>
      </c>
      <c r="AE15" s="35">
        <v>26</v>
      </c>
      <c r="AF15" s="35">
        <v>0</v>
      </c>
      <c r="AG15" s="35">
        <v>0</v>
      </c>
      <c r="AH15" s="48">
        <v>0</v>
      </c>
      <c r="AI15" s="35">
        <v>3866</v>
      </c>
      <c r="AJ15" s="35">
        <v>3846</v>
      </c>
      <c r="AK15" s="35">
        <v>20</v>
      </c>
      <c r="AL15" s="40">
        <f>IF(AI15&gt;0,AK15/AI15,0)</f>
        <v>0.00517330574236937</v>
      </c>
      <c r="AM15" s="35">
        <v>3865</v>
      </c>
      <c r="AN15" s="35">
        <v>3845</v>
      </c>
      <c r="AO15" s="35">
        <v>20</v>
      </c>
      <c r="AP15" s="35">
        <v>1</v>
      </c>
      <c r="AQ15" s="35">
        <v>1</v>
      </c>
      <c r="AR15" s="48">
        <v>0</v>
      </c>
    </row>
    <row r="16" spans="1:44" s="63" customFormat="1" ht="23.1" customHeight="1">
      <c r="A16" s="11"/>
      <c r="B16" s="23" t="s">
        <v>16</v>
      </c>
      <c r="C16" s="29">
        <v>15731</v>
      </c>
      <c r="D16" s="35">
        <v>15646</v>
      </c>
      <c r="E16" s="35">
        <v>85</v>
      </c>
      <c r="F16" s="40">
        <f>IF(C16&gt;0,E16/C16,0)</f>
        <v>0.0054033437162291</v>
      </c>
      <c r="G16" s="35">
        <v>15722</v>
      </c>
      <c r="H16" s="35">
        <v>15637</v>
      </c>
      <c r="I16" s="35">
        <v>85</v>
      </c>
      <c r="J16" s="35">
        <v>9</v>
      </c>
      <c r="K16" s="35">
        <v>9</v>
      </c>
      <c r="L16" s="48">
        <v>0</v>
      </c>
      <c r="M16" s="35">
        <v>7265</v>
      </c>
      <c r="N16" s="35">
        <v>7219</v>
      </c>
      <c r="O16" s="35">
        <v>46</v>
      </c>
      <c r="P16" s="40">
        <f>IF(M16&gt;0,O16/M16,0)</f>
        <v>0.0063317274604267</v>
      </c>
      <c r="Q16" s="35">
        <v>7264</v>
      </c>
      <c r="R16" s="35">
        <v>7218</v>
      </c>
      <c r="S16" s="35">
        <v>46</v>
      </c>
      <c r="T16" s="35">
        <v>1</v>
      </c>
      <c r="U16" s="35">
        <v>1</v>
      </c>
      <c r="V16" s="35">
        <v>0</v>
      </c>
      <c r="W16" s="11"/>
      <c r="X16" s="23" t="s">
        <v>16</v>
      </c>
      <c r="Y16" s="29">
        <v>5053</v>
      </c>
      <c r="Z16" s="35">
        <v>5026</v>
      </c>
      <c r="AA16" s="35">
        <v>27</v>
      </c>
      <c r="AB16" s="40">
        <f>IF(Y16&gt;0,AA16/Y16,0)</f>
        <v>0.00534336037997229</v>
      </c>
      <c r="AC16" s="35">
        <v>5049</v>
      </c>
      <c r="AD16" s="35">
        <v>5022</v>
      </c>
      <c r="AE16" s="35">
        <v>27</v>
      </c>
      <c r="AF16" s="35">
        <v>4</v>
      </c>
      <c r="AG16" s="35">
        <v>4</v>
      </c>
      <c r="AH16" s="48">
        <v>0</v>
      </c>
      <c r="AI16" s="35">
        <v>3413</v>
      </c>
      <c r="AJ16" s="35">
        <v>3401</v>
      </c>
      <c r="AK16" s="35">
        <v>12</v>
      </c>
      <c r="AL16" s="40">
        <f>IF(AI16&gt;0,AK16/AI16,0)</f>
        <v>0.00351596835628479</v>
      </c>
      <c r="AM16" s="35">
        <v>3409</v>
      </c>
      <c r="AN16" s="35">
        <v>3397</v>
      </c>
      <c r="AO16" s="35">
        <v>12</v>
      </c>
      <c r="AP16" s="35">
        <v>4</v>
      </c>
      <c r="AQ16" s="35">
        <v>4</v>
      </c>
      <c r="AR16" s="48">
        <v>0</v>
      </c>
    </row>
    <row r="17" spans="1:44" s="63" customFormat="1" ht="23.1" customHeight="1">
      <c r="A17" s="12" t="s">
        <v>9</v>
      </c>
      <c r="B17" s="23" t="s">
        <v>14</v>
      </c>
      <c r="C17" s="29">
        <v>33169</v>
      </c>
      <c r="D17" s="35">
        <v>33009</v>
      </c>
      <c r="E17" s="35">
        <v>160</v>
      </c>
      <c r="F17" s="40">
        <f>IF(C17&gt;0,E17/C17,0)</f>
        <v>0.0048237812415207</v>
      </c>
      <c r="G17" s="35">
        <v>33148</v>
      </c>
      <c r="H17" s="35">
        <v>32988</v>
      </c>
      <c r="I17" s="35">
        <v>160</v>
      </c>
      <c r="J17" s="35">
        <v>21</v>
      </c>
      <c r="K17" s="35">
        <v>21</v>
      </c>
      <c r="L17" s="48">
        <v>0</v>
      </c>
      <c r="M17" s="35">
        <v>11387</v>
      </c>
      <c r="N17" s="35">
        <v>11318</v>
      </c>
      <c r="O17" s="35">
        <v>69</v>
      </c>
      <c r="P17" s="40">
        <f>IF(M17&gt;0,O17/M17,0)</f>
        <v>0.00605954158250637</v>
      </c>
      <c r="Q17" s="35">
        <v>11369</v>
      </c>
      <c r="R17" s="35">
        <v>11300</v>
      </c>
      <c r="S17" s="35">
        <v>69</v>
      </c>
      <c r="T17" s="35">
        <v>18</v>
      </c>
      <c r="U17" s="35">
        <v>18</v>
      </c>
      <c r="V17" s="35">
        <v>0</v>
      </c>
      <c r="W17" s="12" t="s">
        <v>9</v>
      </c>
      <c r="X17" s="23" t="s">
        <v>14</v>
      </c>
      <c r="Y17" s="29">
        <v>11428</v>
      </c>
      <c r="Z17" s="35">
        <v>11371</v>
      </c>
      <c r="AA17" s="35">
        <v>57</v>
      </c>
      <c r="AB17" s="40">
        <f>IF(Y17&gt;0,AA17/Y17,0)</f>
        <v>0.00498774938746937</v>
      </c>
      <c r="AC17" s="35">
        <v>11427</v>
      </c>
      <c r="AD17" s="35">
        <v>11370</v>
      </c>
      <c r="AE17" s="35">
        <v>57</v>
      </c>
      <c r="AF17" s="35">
        <v>1</v>
      </c>
      <c r="AG17" s="35">
        <v>1</v>
      </c>
      <c r="AH17" s="48">
        <v>0</v>
      </c>
      <c r="AI17" s="35">
        <v>10354</v>
      </c>
      <c r="AJ17" s="35">
        <v>10320</v>
      </c>
      <c r="AK17" s="35">
        <v>34</v>
      </c>
      <c r="AL17" s="40">
        <f>IF(AI17&gt;0,AK17/AI17,0)</f>
        <v>0.00328375507050415</v>
      </c>
      <c r="AM17" s="35">
        <v>10352</v>
      </c>
      <c r="AN17" s="35">
        <v>10318</v>
      </c>
      <c r="AO17" s="35">
        <v>34</v>
      </c>
      <c r="AP17" s="35">
        <v>2</v>
      </c>
      <c r="AQ17" s="35">
        <v>2</v>
      </c>
      <c r="AR17" s="48">
        <v>0</v>
      </c>
    </row>
    <row r="18" spans="1:44" s="63" customFormat="1" ht="23.1" customHeight="1">
      <c r="A18" s="10"/>
      <c r="B18" s="23" t="s">
        <v>15</v>
      </c>
      <c r="C18" s="29">
        <v>16620</v>
      </c>
      <c r="D18" s="35">
        <v>16523</v>
      </c>
      <c r="E18" s="35">
        <v>97</v>
      </c>
      <c r="F18" s="40">
        <f>IF(C18&gt;0,E18/C18,0)</f>
        <v>0.00583634175691937</v>
      </c>
      <c r="G18" s="35">
        <v>16610</v>
      </c>
      <c r="H18" s="35">
        <v>16513</v>
      </c>
      <c r="I18" s="35">
        <v>97</v>
      </c>
      <c r="J18" s="35">
        <v>10</v>
      </c>
      <c r="K18" s="35">
        <v>10</v>
      </c>
      <c r="L18" s="48">
        <v>0</v>
      </c>
      <c r="M18" s="35">
        <v>5511</v>
      </c>
      <c r="N18" s="35">
        <v>5470</v>
      </c>
      <c r="O18" s="35">
        <v>41</v>
      </c>
      <c r="P18" s="40">
        <f>IF(M18&gt;0,O18/M18,0)</f>
        <v>0.00743966612230085</v>
      </c>
      <c r="Q18" s="35">
        <v>5502</v>
      </c>
      <c r="R18" s="35">
        <v>5461</v>
      </c>
      <c r="S18" s="35">
        <v>41</v>
      </c>
      <c r="T18" s="35">
        <v>9</v>
      </c>
      <c r="U18" s="35">
        <v>9</v>
      </c>
      <c r="V18" s="35">
        <v>0</v>
      </c>
      <c r="W18" s="10"/>
      <c r="X18" s="23" t="s">
        <v>15</v>
      </c>
      <c r="Y18" s="29">
        <v>5958</v>
      </c>
      <c r="Z18" s="35">
        <v>5923</v>
      </c>
      <c r="AA18" s="35">
        <v>35</v>
      </c>
      <c r="AB18" s="40">
        <f>IF(Y18&gt;0,AA18/Y18,0)</f>
        <v>0.0058744545149379</v>
      </c>
      <c r="AC18" s="35">
        <v>5958</v>
      </c>
      <c r="AD18" s="35">
        <v>5923</v>
      </c>
      <c r="AE18" s="35">
        <v>35</v>
      </c>
      <c r="AF18" s="35">
        <v>0</v>
      </c>
      <c r="AG18" s="35">
        <v>0</v>
      </c>
      <c r="AH18" s="48">
        <v>0</v>
      </c>
      <c r="AI18" s="35">
        <v>5151</v>
      </c>
      <c r="AJ18" s="35">
        <v>5130</v>
      </c>
      <c r="AK18" s="35">
        <v>21</v>
      </c>
      <c r="AL18" s="40">
        <f>IF(AI18&gt;0,AK18/AI18,0)</f>
        <v>0.0040768782760629</v>
      </c>
      <c r="AM18" s="35">
        <v>5150</v>
      </c>
      <c r="AN18" s="35">
        <v>5129</v>
      </c>
      <c r="AO18" s="35">
        <v>21</v>
      </c>
      <c r="AP18" s="35">
        <v>1</v>
      </c>
      <c r="AQ18" s="35">
        <v>1</v>
      </c>
      <c r="AR18" s="48">
        <v>0</v>
      </c>
    </row>
    <row r="19" spans="1:44" s="63" customFormat="1" ht="23.1" customHeight="1">
      <c r="A19" s="11"/>
      <c r="B19" s="23" t="s">
        <v>16</v>
      </c>
      <c r="C19" s="29">
        <v>16549</v>
      </c>
      <c r="D19" s="35">
        <v>16486</v>
      </c>
      <c r="E19" s="35">
        <v>63</v>
      </c>
      <c r="F19" s="40">
        <f>IF(C19&gt;0,E19/C19,0)</f>
        <v>0.00380687654843193</v>
      </c>
      <c r="G19" s="35">
        <v>16538</v>
      </c>
      <c r="H19" s="35">
        <v>16475</v>
      </c>
      <c r="I19" s="35">
        <v>63</v>
      </c>
      <c r="J19" s="35">
        <v>11</v>
      </c>
      <c r="K19" s="35">
        <v>11</v>
      </c>
      <c r="L19" s="48">
        <v>0</v>
      </c>
      <c r="M19" s="35">
        <v>5876</v>
      </c>
      <c r="N19" s="35">
        <v>5848</v>
      </c>
      <c r="O19" s="35">
        <v>28</v>
      </c>
      <c r="P19" s="40">
        <f>IF(M19&gt;0,O19/M19,0)</f>
        <v>0.00476514635806671</v>
      </c>
      <c r="Q19" s="35">
        <v>5867</v>
      </c>
      <c r="R19" s="35">
        <v>5839</v>
      </c>
      <c r="S19" s="35">
        <v>28</v>
      </c>
      <c r="T19" s="35">
        <v>9</v>
      </c>
      <c r="U19" s="35">
        <v>9</v>
      </c>
      <c r="V19" s="35">
        <v>0</v>
      </c>
      <c r="W19" s="11"/>
      <c r="X19" s="23" t="s">
        <v>16</v>
      </c>
      <c r="Y19" s="29">
        <v>5470</v>
      </c>
      <c r="Z19" s="35">
        <v>5448</v>
      </c>
      <c r="AA19" s="35">
        <v>22</v>
      </c>
      <c r="AB19" s="40">
        <f>IF(Y19&gt;0,AA19/Y19,0)</f>
        <v>0.00402193784277879</v>
      </c>
      <c r="AC19" s="35">
        <v>5469</v>
      </c>
      <c r="AD19" s="35">
        <v>5447</v>
      </c>
      <c r="AE19" s="35">
        <v>22</v>
      </c>
      <c r="AF19" s="35">
        <v>1</v>
      </c>
      <c r="AG19" s="35">
        <v>1</v>
      </c>
      <c r="AH19" s="48">
        <v>0</v>
      </c>
      <c r="AI19" s="35">
        <v>5203</v>
      </c>
      <c r="AJ19" s="35">
        <v>5190</v>
      </c>
      <c r="AK19" s="35">
        <v>13</v>
      </c>
      <c r="AL19" s="40">
        <f>IF(AI19&gt;0,AK19/AI19,0)</f>
        <v>0.0024985585239285</v>
      </c>
      <c r="AM19" s="35">
        <v>5202</v>
      </c>
      <c r="AN19" s="35">
        <v>5189</v>
      </c>
      <c r="AO19" s="35">
        <v>13</v>
      </c>
      <c r="AP19" s="35">
        <v>1</v>
      </c>
      <c r="AQ19" s="35">
        <v>1</v>
      </c>
      <c r="AR19" s="48">
        <v>0</v>
      </c>
    </row>
    <row r="20" spans="1:44" s="63" customFormat="1" ht="23.1" customHeight="1">
      <c r="A20" s="12" t="s">
        <v>10</v>
      </c>
      <c r="B20" s="23" t="s">
        <v>14</v>
      </c>
      <c r="C20" s="29">
        <v>31708</v>
      </c>
      <c r="D20" s="35">
        <v>31441</v>
      </c>
      <c r="E20" s="35">
        <v>267</v>
      </c>
      <c r="F20" s="40">
        <f>IF(C20&gt;0,E20/C20,0)</f>
        <v>0.00842058786426138</v>
      </c>
      <c r="G20" s="35">
        <v>31696</v>
      </c>
      <c r="H20" s="35">
        <v>31429</v>
      </c>
      <c r="I20" s="35">
        <v>267</v>
      </c>
      <c r="J20" s="35">
        <v>12</v>
      </c>
      <c r="K20" s="35">
        <v>12</v>
      </c>
      <c r="L20" s="48">
        <v>0</v>
      </c>
      <c r="M20" s="35">
        <v>12527</v>
      </c>
      <c r="N20" s="35">
        <v>12397</v>
      </c>
      <c r="O20" s="35">
        <v>130</v>
      </c>
      <c r="P20" s="40">
        <f>IF(M20&gt;0,O20/M20,0)</f>
        <v>0.0103775844176579</v>
      </c>
      <c r="Q20" s="35">
        <v>12520</v>
      </c>
      <c r="R20" s="35">
        <v>12390</v>
      </c>
      <c r="S20" s="35">
        <v>130</v>
      </c>
      <c r="T20" s="35">
        <v>7</v>
      </c>
      <c r="U20" s="35">
        <v>7</v>
      </c>
      <c r="V20" s="35">
        <v>0</v>
      </c>
      <c r="W20" s="12" t="s">
        <v>10</v>
      </c>
      <c r="X20" s="23" t="s">
        <v>14</v>
      </c>
      <c r="Y20" s="29">
        <v>11021</v>
      </c>
      <c r="Z20" s="35">
        <v>10940</v>
      </c>
      <c r="AA20" s="35">
        <v>81</v>
      </c>
      <c r="AB20" s="40">
        <f>IF(Y20&gt;0,AA20/Y20,0)</f>
        <v>0.00734960529897468</v>
      </c>
      <c r="AC20" s="35">
        <v>11021</v>
      </c>
      <c r="AD20" s="35">
        <v>10940</v>
      </c>
      <c r="AE20" s="35">
        <v>81</v>
      </c>
      <c r="AF20" s="35">
        <v>0</v>
      </c>
      <c r="AG20" s="35">
        <v>0</v>
      </c>
      <c r="AH20" s="48">
        <v>0</v>
      </c>
      <c r="AI20" s="35">
        <v>8160</v>
      </c>
      <c r="AJ20" s="35">
        <v>8104</v>
      </c>
      <c r="AK20" s="35">
        <v>56</v>
      </c>
      <c r="AL20" s="40">
        <f>IF(AI20&gt;0,AK20/AI20,0)</f>
        <v>0.00686274509803922</v>
      </c>
      <c r="AM20" s="35">
        <v>8155</v>
      </c>
      <c r="AN20" s="35">
        <v>8099</v>
      </c>
      <c r="AO20" s="35">
        <v>56</v>
      </c>
      <c r="AP20" s="35">
        <v>5</v>
      </c>
      <c r="AQ20" s="35">
        <v>5</v>
      </c>
      <c r="AR20" s="48">
        <v>0</v>
      </c>
    </row>
    <row r="21" spans="1:44" s="63" customFormat="1" ht="23.1" customHeight="1">
      <c r="A21" s="10"/>
      <c r="B21" s="23" t="s">
        <v>15</v>
      </c>
      <c r="C21" s="29">
        <v>20828</v>
      </c>
      <c r="D21" s="35">
        <v>20659</v>
      </c>
      <c r="E21" s="35">
        <v>169</v>
      </c>
      <c r="F21" s="40">
        <f>IF(C21&gt;0,E21/C21,0)</f>
        <v>0.00811407720376416</v>
      </c>
      <c r="G21" s="35">
        <v>20821</v>
      </c>
      <c r="H21" s="35">
        <v>20652</v>
      </c>
      <c r="I21" s="35">
        <v>169</v>
      </c>
      <c r="J21" s="35">
        <v>7</v>
      </c>
      <c r="K21" s="35">
        <v>7</v>
      </c>
      <c r="L21" s="48">
        <v>0</v>
      </c>
      <c r="M21" s="35">
        <v>7685</v>
      </c>
      <c r="N21" s="35">
        <v>7607</v>
      </c>
      <c r="O21" s="35">
        <v>78</v>
      </c>
      <c r="P21" s="40">
        <f>IF(M21&gt;0,O21/M21,0)</f>
        <v>0.0101496421600521</v>
      </c>
      <c r="Q21" s="35">
        <v>7680</v>
      </c>
      <c r="R21" s="35">
        <v>7602</v>
      </c>
      <c r="S21" s="35">
        <v>78</v>
      </c>
      <c r="T21" s="35">
        <v>5</v>
      </c>
      <c r="U21" s="35">
        <v>5</v>
      </c>
      <c r="V21" s="35">
        <v>0</v>
      </c>
      <c r="W21" s="10"/>
      <c r="X21" s="23" t="s">
        <v>15</v>
      </c>
      <c r="Y21" s="29">
        <v>7470</v>
      </c>
      <c r="Z21" s="35">
        <v>7420</v>
      </c>
      <c r="AA21" s="35">
        <v>50</v>
      </c>
      <c r="AB21" s="40">
        <f>IF(Y21&gt;0,AA21/Y21,0)</f>
        <v>0.00669344042838019</v>
      </c>
      <c r="AC21" s="35">
        <v>7470</v>
      </c>
      <c r="AD21" s="35">
        <v>7420</v>
      </c>
      <c r="AE21" s="35">
        <v>50</v>
      </c>
      <c r="AF21" s="35">
        <v>0</v>
      </c>
      <c r="AG21" s="35">
        <v>0</v>
      </c>
      <c r="AH21" s="48">
        <v>0</v>
      </c>
      <c r="AI21" s="35">
        <v>5673</v>
      </c>
      <c r="AJ21" s="35">
        <v>5632</v>
      </c>
      <c r="AK21" s="35">
        <v>41</v>
      </c>
      <c r="AL21" s="40">
        <f>IF(AI21&gt;0,AK21/AI21,0)</f>
        <v>0.00722721664022563</v>
      </c>
      <c r="AM21" s="35">
        <v>5671</v>
      </c>
      <c r="AN21" s="35">
        <v>5630</v>
      </c>
      <c r="AO21" s="35">
        <v>41</v>
      </c>
      <c r="AP21" s="35">
        <v>2</v>
      </c>
      <c r="AQ21" s="35">
        <v>2</v>
      </c>
      <c r="AR21" s="48">
        <v>0</v>
      </c>
    </row>
    <row r="22" spans="1:44" s="63" customFormat="1" ht="23.1" customHeight="1">
      <c r="A22" s="11"/>
      <c r="B22" s="23" t="s">
        <v>16</v>
      </c>
      <c r="C22" s="29">
        <v>10880</v>
      </c>
      <c r="D22" s="35">
        <v>10782</v>
      </c>
      <c r="E22" s="35">
        <v>98</v>
      </c>
      <c r="F22" s="40">
        <f>IF(C22&gt;0,E22/C22,0)</f>
        <v>0.00900735294117647</v>
      </c>
      <c r="G22" s="35">
        <v>10875</v>
      </c>
      <c r="H22" s="35">
        <v>10777</v>
      </c>
      <c r="I22" s="35">
        <v>98</v>
      </c>
      <c r="J22" s="35">
        <v>5</v>
      </c>
      <c r="K22" s="35">
        <v>5</v>
      </c>
      <c r="L22" s="48">
        <v>0</v>
      </c>
      <c r="M22" s="35">
        <v>4842</v>
      </c>
      <c r="N22" s="35">
        <v>4790</v>
      </c>
      <c r="O22" s="35">
        <v>52</v>
      </c>
      <c r="P22" s="40">
        <f>IF(M22&gt;0,O22/M22,0)</f>
        <v>0.0107393638992152</v>
      </c>
      <c r="Q22" s="35">
        <v>4840</v>
      </c>
      <c r="R22" s="35">
        <v>4788</v>
      </c>
      <c r="S22" s="35">
        <v>52</v>
      </c>
      <c r="T22" s="35">
        <v>2</v>
      </c>
      <c r="U22" s="35">
        <v>2</v>
      </c>
      <c r="V22" s="35">
        <v>0</v>
      </c>
      <c r="W22" s="11"/>
      <c r="X22" s="23" t="s">
        <v>16</v>
      </c>
      <c r="Y22" s="29">
        <v>3551</v>
      </c>
      <c r="Z22" s="35">
        <v>3520</v>
      </c>
      <c r="AA22" s="35">
        <v>31</v>
      </c>
      <c r="AB22" s="40">
        <f>IF(Y22&gt;0,AA22/Y22,0)</f>
        <v>0.00872993522951281</v>
      </c>
      <c r="AC22" s="35">
        <v>3551</v>
      </c>
      <c r="AD22" s="35">
        <v>3520</v>
      </c>
      <c r="AE22" s="35">
        <v>31</v>
      </c>
      <c r="AF22" s="35">
        <v>0</v>
      </c>
      <c r="AG22" s="35">
        <v>0</v>
      </c>
      <c r="AH22" s="48">
        <v>0</v>
      </c>
      <c r="AI22" s="35">
        <v>2487</v>
      </c>
      <c r="AJ22" s="35">
        <v>2472</v>
      </c>
      <c r="AK22" s="35">
        <v>15</v>
      </c>
      <c r="AL22" s="40">
        <f>IF(AI22&gt;0,AK22/AI22,0)</f>
        <v>0.0060313630880579</v>
      </c>
      <c r="AM22" s="35">
        <v>2484</v>
      </c>
      <c r="AN22" s="35">
        <v>2469</v>
      </c>
      <c r="AO22" s="35">
        <v>15</v>
      </c>
      <c r="AP22" s="35">
        <v>3</v>
      </c>
      <c r="AQ22" s="35">
        <v>3</v>
      </c>
      <c r="AR22" s="48">
        <v>0</v>
      </c>
    </row>
    <row r="23" spans="1:44" s="63" customFormat="1" ht="23.1" customHeight="1">
      <c r="A23" s="12" t="s">
        <v>11</v>
      </c>
      <c r="B23" s="23" t="s">
        <v>14</v>
      </c>
      <c r="C23" s="29">
        <v>1</v>
      </c>
      <c r="D23" s="35">
        <v>1</v>
      </c>
      <c r="E23" s="35">
        <v>0</v>
      </c>
      <c r="F23" s="40">
        <f>IF(C23&gt;0,E23/C23,0)</f>
        <v>0</v>
      </c>
      <c r="G23" s="35">
        <v>1</v>
      </c>
      <c r="H23" s="35">
        <v>1</v>
      </c>
      <c r="I23" s="35">
        <v>0</v>
      </c>
      <c r="J23" s="35">
        <v>0</v>
      </c>
      <c r="K23" s="35">
        <v>0</v>
      </c>
      <c r="L23" s="48">
        <v>0</v>
      </c>
      <c r="M23" s="35">
        <v>1</v>
      </c>
      <c r="N23" s="35">
        <v>1</v>
      </c>
      <c r="O23" s="35">
        <v>0</v>
      </c>
      <c r="P23" s="40">
        <f>IF(M23&gt;0,O23/M23,0)</f>
        <v>0</v>
      </c>
      <c r="Q23" s="35">
        <v>1</v>
      </c>
      <c r="R23" s="35">
        <v>1</v>
      </c>
      <c r="S23" s="35">
        <v>0</v>
      </c>
      <c r="T23" s="35">
        <v>0</v>
      </c>
      <c r="U23" s="35">
        <v>0</v>
      </c>
      <c r="V23" s="35">
        <v>0</v>
      </c>
      <c r="W23" s="12" t="s">
        <v>11</v>
      </c>
      <c r="X23" s="23" t="s">
        <v>14</v>
      </c>
      <c r="Y23" s="29">
        <v>0</v>
      </c>
      <c r="Z23" s="35">
        <v>0</v>
      </c>
      <c r="AA23" s="35">
        <v>0</v>
      </c>
      <c r="AB23" s="40">
        <f>IF(Y23&gt;0,AA23/Y23,0)</f>
        <v>0</v>
      </c>
      <c r="AC23" s="35">
        <v>0</v>
      </c>
      <c r="AD23" s="35">
        <v>0</v>
      </c>
      <c r="AE23" s="35">
        <v>0</v>
      </c>
      <c r="AF23" s="35">
        <v>0</v>
      </c>
      <c r="AG23" s="35">
        <v>0</v>
      </c>
      <c r="AH23" s="48">
        <v>0</v>
      </c>
      <c r="AI23" s="35">
        <v>0</v>
      </c>
      <c r="AJ23" s="35">
        <v>0</v>
      </c>
      <c r="AK23" s="35">
        <v>0</v>
      </c>
      <c r="AL23" s="40">
        <f>IF(AI23&gt;0,AK23/AI23,0)</f>
        <v>0</v>
      </c>
      <c r="AM23" s="35">
        <v>0</v>
      </c>
      <c r="AN23" s="35">
        <v>0</v>
      </c>
      <c r="AO23" s="35">
        <v>0</v>
      </c>
      <c r="AP23" s="35">
        <v>0</v>
      </c>
      <c r="AQ23" s="35">
        <v>0</v>
      </c>
      <c r="AR23" s="48">
        <v>0</v>
      </c>
    </row>
    <row r="24" spans="1:44" s="63" customFormat="1" ht="23.1" customHeight="1">
      <c r="A24" s="10"/>
      <c r="B24" s="23" t="s">
        <v>15</v>
      </c>
      <c r="C24" s="29">
        <v>1</v>
      </c>
      <c r="D24" s="35">
        <v>1</v>
      </c>
      <c r="E24" s="35">
        <v>0</v>
      </c>
      <c r="F24" s="40">
        <f>IF(C24&gt;0,E24/C24,0)</f>
        <v>0</v>
      </c>
      <c r="G24" s="35">
        <v>1</v>
      </c>
      <c r="H24" s="35">
        <v>1</v>
      </c>
      <c r="I24" s="35">
        <v>0</v>
      </c>
      <c r="J24" s="35">
        <v>0</v>
      </c>
      <c r="K24" s="35">
        <v>0</v>
      </c>
      <c r="L24" s="48">
        <v>0</v>
      </c>
      <c r="M24" s="35">
        <v>1</v>
      </c>
      <c r="N24" s="35">
        <v>1</v>
      </c>
      <c r="O24" s="35">
        <v>0</v>
      </c>
      <c r="P24" s="40">
        <f>IF(M24&gt;0,O24/M24,0)</f>
        <v>0</v>
      </c>
      <c r="Q24" s="35">
        <v>1</v>
      </c>
      <c r="R24" s="35">
        <v>1</v>
      </c>
      <c r="S24" s="35">
        <v>0</v>
      </c>
      <c r="T24" s="35">
        <v>0</v>
      </c>
      <c r="U24" s="35">
        <v>0</v>
      </c>
      <c r="V24" s="35">
        <v>0</v>
      </c>
      <c r="W24" s="10"/>
      <c r="X24" s="23" t="s">
        <v>15</v>
      </c>
      <c r="Y24" s="29">
        <v>0</v>
      </c>
      <c r="Z24" s="35">
        <v>0</v>
      </c>
      <c r="AA24" s="35">
        <v>0</v>
      </c>
      <c r="AB24" s="40">
        <f>IF(Y24&gt;0,AA24/Y24,0)</f>
        <v>0</v>
      </c>
      <c r="AC24" s="35">
        <v>0</v>
      </c>
      <c r="AD24" s="35">
        <v>0</v>
      </c>
      <c r="AE24" s="35">
        <v>0</v>
      </c>
      <c r="AF24" s="35">
        <v>0</v>
      </c>
      <c r="AG24" s="35">
        <v>0</v>
      </c>
      <c r="AH24" s="48">
        <v>0</v>
      </c>
      <c r="AI24" s="35">
        <v>0</v>
      </c>
      <c r="AJ24" s="35">
        <v>0</v>
      </c>
      <c r="AK24" s="35">
        <v>0</v>
      </c>
      <c r="AL24" s="40">
        <f>IF(AI24&gt;0,AK24/AI24,0)</f>
        <v>0</v>
      </c>
      <c r="AM24" s="35">
        <v>0</v>
      </c>
      <c r="AN24" s="35">
        <v>0</v>
      </c>
      <c r="AO24" s="35">
        <v>0</v>
      </c>
      <c r="AP24" s="35">
        <v>0</v>
      </c>
      <c r="AQ24" s="35">
        <v>0</v>
      </c>
      <c r="AR24" s="48">
        <v>0</v>
      </c>
    </row>
    <row r="25" spans="1:44" s="63" customFormat="1" ht="23.1" customHeight="1">
      <c r="A25" s="13"/>
      <c r="B25" s="24" t="s">
        <v>16</v>
      </c>
      <c r="C25" s="30">
        <v>0</v>
      </c>
      <c r="D25" s="36">
        <v>0</v>
      </c>
      <c r="E25" s="36">
        <v>0</v>
      </c>
      <c r="F25" s="41">
        <f>IF(C25&gt;0,E25/C25,0)</f>
        <v>0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49">
        <v>0</v>
      </c>
      <c r="M25" s="36">
        <v>0</v>
      </c>
      <c r="N25" s="36">
        <v>0</v>
      </c>
      <c r="O25" s="36">
        <v>0</v>
      </c>
      <c r="P25" s="41">
        <f>IF(M25&gt;0,O25/M25,0)</f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13"/>
      <c r="X25" s="24" t="s">
        <v>16</v>
      </c>
      <c r="Y25" s="30">
        <v>0</v>
      </c>
      <c r="Z25" s="36">
        <v>0</v>
      </c>
      <c r="AA25" s="36">
        <v>0</v>
      </c>
      <c r="AB25" s="41">
        <f>IF(Y25&gt;0,AA25/Y25,0)</f>
        <v>0</v>
      </c>
      <c r="AC25" s="36">
        <v>0</v>
      </c>
      <c r="AD25" s="36">
        <v>0</v>
      </c>
      <c r="AE25" s="36">
        <v>0</v>
      </c>
      <c r="AF25" s="36">
        <v>0</v>
      </c>
      <c r="AG25" s="36">
        <v>0</v>
      </c>
      <c r="AH25" s="49">
        <v>0</v>
      </c>
      <c r="AI25" s="36">
        <v>0</v>
      </c>
      <c r="AJ25" s="36">
        <v>0</v>
      </c>
      <c r="AK25" s="36">
        <v>0</v>
      </c>
      <c r="AL25" s="41">
        <f>IF(AI25&gt;0,AK25/AI25,0)</f>
        <v>0</v>
      </c>
      <c r="AM25" s="36">
        <v>0</v>
      </c>
      <c r="AN25" s="36">
        <v>0</v>
      </c>
      <c r="AO25" s="36">
        <v>0</v>
      </c>
      <c r="AP25" s="36">
        <v>0</v>
      </c>
      <c r="AQ25" s="36">
        <v>0</v>
      </c>
      <c r="AR25" s="49">
        <v>0</v>
      </c>
    </row>
    <row r="26" spans="23:44" ht="21.95" customHeight="1">
      <c r="W26" s="17" t="s">
        <v>32</v>
      </c>
      <c r="AB26" s="17" t="s">
        <v>38</v>
      </c>
      <c r="AF26" s="17" t="s">
        <v>39</v>
      </c>
      <c r="AK26" s="17" t="s">
        <v>42</v>
      </c>
      <c r="AR26" s="59" t="s">
        <v>44</v>
      </c>
    </row>
    <row r="27" spans="32:46" ht="21.95" customHeight="1">
      <c r="AF27" s="17" t="s">
        <v>40</v>
      </c>
      <c r="AT27" s="69"/>
    </row>
    <row r="28" spans="1:23" ht="21.95" customHeight="1">
      <c r="A28" s="14"/>
      <c r="W28" s="15" t="s">
        <v>33</v>
      </c>
    </row>
    <row r="29" spans="1:30" ht="15">
      <c r="A29" s="14"/>
      <c r="W29" s="15" t="s">
        <v>34</v>
      </c>
      <c r="X29" s="63"/>
      <c r="Y29" s="63"/>
      <c r="Z29" s="63"/>
      <c r="AA29" s="63"/>
      <c r="AB29" s="63"/>
      <c r="AC29" s="63"/>
      <c r="AD29" s="63"/>
    </row>
    <row r="30" spans="23:44" s="69" customFormat="1" ht="16.35" customHeight="1">
      <c r="W30" s="17" t="s">
        <v>35</v>
      </c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</row>
    <row r="31" s="69" customFormat="1" ht="15.6" customHeight="1">
      <c r="W31" s="17" t="s">
        <v>36</v>
      </c>
    </row>
    <row r="32" ht="14.45" customHeight="1"/>
    <row r="33" ht="18" customHeight="1"/>
    <row r="34" s="63" customFormat="1" ht="24.2" customHeight="1">
      <c r="W34" s="61"/>
    </row>
    <row r="35" s="63" customFormat="1" ht="20.1" customHeight="1"/>
    <row r="36" s="63" customFormat="1" ht="22.35" customHeight="1"/>
    <row r="37" s="63" customFormat="1" ht="19.35" customHeight="1"/>
    <row r="38" s="63" customFormat="1" ht="20.1" customHeight="1"/>
    <row r="39" s="63" customFormat="1" ht="20.1" customHeight="1"/>
    <row r="40" s="63" customFormat="1" ht="20.1" customHeight="1"/>
    <row r="41" s="63" customFormat="1" ht="20.1" customHeight="1"/>
    <row r="42" s="63" customFormat="1" ht="20.1" customHeight="1"/>
    <row r="43" s="63" customFormat="1" ht="20.1" customHeight="1"/>
    <row r="44" s="63" customFormat="1" ht="20.1" customHeight="1"/>
    <row r="45" s="63" customFormat="1" ht="20.1" customHeight="1"/>
    <row r="46" s="63" customFormat="1" ht="20.1" customHeight="1"/>
    <row r="47" s="63" customFormat="1" ht="20.1" customHeight="1"/>
    <row r="48" s="63" customFormat="1" ht="20.1" customHeight="1"/>
    <row r="49" s="63" customFormat="1" ht="20.1" customHeight="1"/>
    <row r="50" s="63" customFormat="1" ht="20.1" customHeight="1"/>
    <row r="51" s="63" customFormat="1" ht="20.1" customHeight="1"/>
    <row r="52" s="63" customFormat="1" ht="20.1" customHeight="1"/>
    <row r="53" s="63" customFormat="1" ht="20.1" customHeight="1"/>
    <row r="54" s="63" customFormat="1" ht="20.1" customHeight="1"/>
    <row r="55" s="63" customFormat="1" ht="20.1" customHeight="1"/>
    <row r="56" s="63" customFormat="1" ht="20.1" customHeight="1"/>
    <row r="57" s="63" customFormat="1" ht="20.1" customHeight="1"/>
    <row r="58" s="63" customFormat="1" ht="20.1" customHeight="1"/>
    <row r="59" s="63" customFormat="1" ht="20.1" customHeight="1"/>
    <row r="60" s="63" customFormat="1" ht="20.1" customHeight="1"/>
    <row r="61" s="63" customFormat="1" ht="20.1" customHeight="1"/>
    <row r="62" ht="20.1" customHeight="1"/>
    <row r="63" ht="20.1" customHeight="1"/>
    <row r="64" ht="20.1" customHeight="1"/>
    <row r="65" ht="20.1" customHeight="1"/>
    <row r="66" ht="15" customHeight="1"/>
    <row r="67" ht="24.2" customHeight="1"/>
    <row r="68" ht="24.2" customHeight="1"/>
    <row r="69" ht="24.2" customHeight="1"/>
    <row r="70" ht="24.2" customHeight="1"/>
    <row r="71" ht="24.2" customHeight="1"/>
    <row r="72" ht="24.2" customHeight="1"/>
    <row r="73" ht="24.2" customHeight="1"/>
    <row r="74" ht="24.2" customHeight="1"/>
    <row r="75" ht="24.2" customHeight="1"/>
    <row r="76" ht="24.2" customHeight="1"/>
    <row r="77" ht="24.2" customHeight="1"/>
    <row r="78" ht="24.2" customHeight="1"/>
    <row r="79" ht="24.2" customHeight="1"/>
    <row r="80" ht="24.2" customHeight="1"/>
    <row r="81" ht="24.2" customHeight="1"/>
    <row r="82" ht="24.2" customHeight="1"/>
    <row r="83" ht="24.2" customHeight="1"/>
    <row r="84" ht="24.2" customHeight="1"/>
    <row r="85" ht="24.2" customHeight="1"/>
    <row r="86" ht="24.2" customHeight="1"/>
    <row r="87" ht="24.2" customHeight="1"/>
    <row r="88" ht="24.2" customHeight="1"/>
    <row r="89" ht="24.2" customHeight="1"/>
    <row r="90" ht="24.2" customHeight="1"/>
    <row r="91" ht="24.2" customHeight="1"/>
    <row r="92" ht="24.2" customHeight="1"/>
    <row r="93" ht="24.2" customHeight="1"/>
    <row r="94" ht="24.2" customHeight="1"/>
    <row r="95" ht="24.2" customHeight="1"/>
    <row r="96" ht="24.2" customHeight="1"/>
    <row r="97" ht="24.2" customHeight="1"/>
    <row r="98" ht="24.2" customHeight="1"/>
    <row r="99" ht="24.2" customHeight="1"/>
    <row r="100" ht="24.2" customHeight="1"/>
    <row r="101" ht="24.2" customHeight="1"/>
    <row r="102" ht="24.2" customHeight="1"/>
    <row r="103" ht="24.2" customHeight="1"/>
    <row r="104" ht="24.2" customHeight="1"/>
    <row r="105" ht="24.2" customHeight="1"/>
    <row r="106" ht="24.2" customHeight="1"/>
    <row r="107" ht="24.2" customHeight="1"/>
    <row r="108" ht="24.2" customHeight="1"/>
    <row r="109" ht="24.2" customHeight="1"/>
    <row r="110" ht="24.2" customHeight="1"/>
    <row r="111" ht="24.2" customHeight="1"/>
    <row r="112" ht="24.2" customHeight="1"/>
    <row r="113" ht="24.2" customHeight="1"/>
    <row r="114" ht="24.2" customHeight="1"/>
    <row r="115" ht="24.2" customHeight="1"/>
  </sheetData>
  <mergeCells count="34">
    <mergeCell ref="A14:A16"/>
    <mergeCell ref="W14:W16"/>
    <mergeCell ref="A8:A10"/>
    <mergeCell ref="W6:X6"/>
    <mergeCell ref="M6:P6"/>
    <mergeCell ref="Q6:S6"/>
    <mergeCell ref="G6:I6"/>
    <mergeCell ref="J6:L6"/>
    <mergeCell ref="A11:A13"/>
    <mergeCell ref="W8:W10"/>
    <mergeCell ref="W11:W13"/>
    <mergeCell ref="T6:V6"/>
    <mergeCell ref="A23:A25"/>
    <mergeCell ref="W23:W25"/>
    <mergeCell ref="W17:W19"/>
    <mergeCell ref="W20:W22"/>
    <mergeCell ref="A17:A19"/>
    <mergeCell ref="A20:A22"/>
    <mergeCell ref="W5:X5"/>
    <mergeCell ref="A6:B6"/>
    <mergeCell ref="M5:V5"/>
    <mergeCell ref="A3:V3"/>
    <mergeCell ref="W3:AR3"/>
    <mergeCell ref="AI6:AL6"/>
    <mergeCell ref="AM6:AO6"/>
    <mergeCell ref="AP6:AR6"/>
    <mergeCell ref="AI5:AR5"/>
    <mergeCell ref="Y5:AH5"/>
    <mergeCell ref="AC6:AE6"/>
    <mergeCell ref="Y6:AB6"/>
    <mergeCell ref="A5:B5"/>
    <mergeCell ref="C5:L5"/>
    <mergeCell ref="C6:F6"/>
    <mergeCell ref="AF6:AH6"/>
  </mergeCells>
  <printOptions horizontalCentered="1"/>
  <pageMargins left="0.78740157480315" right="0.78740157480315" top="1.10236220472441" bottom="0.78740157480315" header="0.433070866141732" footer="0.433070866141732"/>
  <pageSetup fitToHeight="0" fitToWidth="0" horizontalDpi="600" verticalDpi="600" orientation="landscape" pageOrder="overThenDown" paperSize="8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